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95" yWindow="630" windowWidth="19035" windowHeight="11295"/>
  </bookViews>
  <sheets>
    <sheet name="Cell Phone Allowance Request" sheetId="1" r:id="rId1"/>
  </sheets>
  <definedNames>
    <definedName name="_xlnm.Print_Area" localSheetId="0">'Cell Phone Allowance Request'!$A$1:$K$56</definedName>
  </definedNames>
  <calcPr calcId="152511"/>
</workbook>
</file>

<file path=xl/calcChain.xml><?xml version="1.0" encoding="utf-8"?>
<calcChain xmlns="http://schemas.openxmlformats.org/spreadsheetml/2006/main">
  <c r="C38" i="1" l="1"/>
  <c r="F23" i="1"/>
  <c r="C37" i="1"/>
  <c r="F16" i="1"/>
  <c r="F20" i="1"/>
  <c r="C33" i="1"/>
  <c r="C34" i="1"/>
  <c r="F17" i="1"/>
  <c r="F18" i="1"/>
  <c r="E19" i="1"/>
  <c r="F19" i="1"/>
</calcChain>
</file>

<file path=xl/sharedStrings.xml><?xml version="1.0" encoding="utf-8"?>
<sst xmlns="http://schemas.openxmlformats.org/spreadsheetml/2006/main" count="51" uniqueCount="42">
  <si>
    <t>UNIVERSITY OF CENTRAL FLORIDA</t>
  </si>
  <si>
    <t>Cell Phone Allowance Request Form</t>
  </si>
  <si>
    <t>Employee Name:</t>
  </si>
  <si>
    <t>Date:</t>
  </si>
  <si>
    <t>Employee Signature:</t>
  </si>
  <si>
    <t>Amount</t>
  </si>
  <si>
    <t>% UCF Use</t>
  </si>
  <si>
    <t>Allowance</t>
  </si>
  <si>
    <t>Department Name:</t>
  </si>
  <si>
    <t>Department Contact:</t>
  </si>
  <si>
    <t>Phone Number:</t>
  </si>
  <si>
    <t>I hereby approve the request **</t>
  </si>
  <si>
    <t>Verified By:</t>
  </si>
  <si>
    <t>Processed By:</t>
  </si>
  <si>
    <t>Signature:</t>
  </si>
  <si>
    <t>Emplid:</t>
  </si>
  <si>
    <t>Basic monthly cell phone service:</t>
  </si>
  <si>
    <t>Monthly texting service:</t>
  </si>
  <si>
    <t>Monthly data service:</t>
  </si>
  <si>
    <t>Monthly Phone Bill Tax:</t>
  </si>
  <si>
    <t>Monthly Allowance Chart</t>
  </si>
  <si>
    <t>Please Print: President, Vice President, Vice Provost, Dean or Designee Name:</t>
  </si>
  <si>
    <t>To be completed by Payroll office ONLY</t>
  </si>
  <si>
    <t>Please send the original copy of this completed form to UCF Payroll Services</t>
  </si>
  <si>
    <t>Office of Research &amp; Commercialization Name:</t>
  </si>
  <si>
    <t>Funding/Project Number:</t>
  </si>
  <si>
    <t>Monthly Total Allowance</t>
  </si>
  <si>
    <t>Must attach receipt or invoice</t>
  </si>
  <si>
    <t>Earnings Code WSP                         Biweekly Amount</t>
  </si>
  <si>
    <t xml:space="preserve">Earnings Code WSD                           One Time Amount </t>
  </si>
  <si>
    <t xml:space="preserve">  Select the options that applies:</t>
  </si>
  <si>
    <t>I hereby certify that all information is true and I have read and understand the UCF Cellular Telephone Acquisition and Use Policy 4-009.2.  It is my responsibility to report changes or interruptions in service of the device to my department contact.  I also affirm that an allowance, other than the one stated below, is not being received from another department or activity affiliated with UCF.  Must attach a receipt or invoice for equipment purchases.</t>
  </si>
  <si>
    <t>(Amounts above $57.50 bi-weekly requires Vice Presidential approval)</t>
  </si>
  <si>
    <t xml:space="preserve">*If a contract or grant, or overhead/balance account, is to be charged the contractor or grantor has to specifically authorize the expenditure and the Office of Research and Commercialization has to approve payment.  </t>
  </si>
  <si>
    <t xml:space="preserve">  The cell phone is being used to conduct university 
  business and has been provided for noncompensatory business 
  reasons.  Please check one or more boxes as applicable.</t>
  </si>
  <si>
    <t>**By approving this request, I authorize the UCF Payroll Department to pay the employee allowance and certify that I have read and understand the UCF Cellular Telephone Acquisition and Use Policy 4-009.2. I further certify that use of an employee's cell phone and allowance amounts are a requirement to fulfill this employee's job duties. I affirm that the allowance requested is appropriate for the level of usage.</t>
  </si>
  <si>
    <t>(Cell Phone Less Gross-up Amounts above $300.00 requires Vice Presidential approval)</t>
  </si>
  <si>
    <t>Form Revised 04/12/2012</t>
  </si>
  <si>
    <r>
      <t>Please check monthly allowance and/or purchase allowance being requested.</t>
    </r>
    <r>
      <rPr>
        <sz val="16"/>
        <color indexed="8"/>
        <rFont val="Arial Narrow"/>
        <family val="2"/>
      </rPr>
      <t xml:space="preserve"> Determine an allowance amount consistent with your UCF business related needs. Purchase of cell phone and accessories may be requested no more frequently than every two years - receipt or invoice must be attached.</t>
    </r>
  </si>
  <si>
    <t>Calculated Amount Including Gross-Up:</t>
  </si>
  <si>
    <t>Please List the Date of Purchase:</t>
  </si>
  <si>
    <t>Please List the Amount Requested for the Cell Phone (and accessories):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</si>
</sst>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9" formatCode="[&lt;=9999999]###\-####;\(###\)\ ###\-####"/>
    <numFmt numFmtId="170" formatCode="0000000"/>
    <numFmt numFmtId="172" formatCode="m/d/yyyy;@"/>
    <numFmt numFmtId="175" formatCode="#,###%"/>
  </numFmts>
  <fonts count="38" x14ac:knownFonts="1">
    <font>
      <sz val="10"/>
      <name val="Arial"/>
    </font>
    <font>
      <sz val="10"/>
      <name val="Arial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sz val="26"/>
      <name val="Arial"/>
      <family val="2"/>
    </font>
    <font>
      <sz val="26"/>
      <color indexed="8"/>
      <name val="Times New Roman"/>
      <family val="1"/>
    </font>
    <font>
      <b/>
      <sz val="20"/>
      <color indexed="8"/>
      <name val="Arial"/>
      <family val="2"/>
    </font>
    <font>
      <sz val="30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4"/>
      <name val="Arial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b/>
      <sz val="20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"/>
      <family val="2"/>
    </font>
    <font>
      <sz val="20"/>
      <color indexed="8"/>
      <name val="Arial Narrow"/>
      <family val="2"/>
    </font>
    <font>
      <sz val="26"/>
      <color indexed="8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/>
    <xf numFmtId="49" fontId="5" fillId="0" borderId="1" xfId="0" applyNumberFormat="1" applyFont="1" applyBorder="1" applyAlignment="1"/>
    <xf numFmtId="49" fontId="8" fillId="0" borderId="1" xfId="0" applyNumberFormat="1" applyFont="1" applyBorder="1" applyAlignment="1"/>
    <xf numFmtId="0" fontId="7" fillId="0" borderId="1" xfId="0" applyFont="1" applyBorder="1" applyAlignment="1"/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19" fillId="0" borderId="4" xfId="0" applyFont="1" applyBorder="1" applyAlignment="1"/>
    <xf numFmtId="0" fontId="19" fillId="0" borderId="4" xfId="0" applyFont="1" applyFill="1" applyBorder="1" applyAlignment="1"/>
    <xf numFmtId="0" fontId="19" fillId="0" borderId="3" xfId="0" applyFont="1" applyFill="1" applyBorder="1" applyAlignment="1"/>
    <xf numFmtId="49" fontId="24" fillId="0" borderId="4" xfId="0" applyNumberFormat="1" applyFont="1" applyBorder="1" applyAlignment="1">
      <alignment horizontal="right" vertical="center"/>
    </xf>
    <xf numFmtId="49" fontId="23" fillId="0" borderId="5" xfId="0" applyNumberFormat="1" applyFont="1" applyFill="1" applyBorder="1" applyAlignment="1"/>
    <xf numFmtId="8" fontId="28" fillId="0" borderId="6" xfId="0" applyNumberFormat="1" applyFont="1" applyBorder="1" applyAlignment="1">
      <alignment horizontal="center" vertical="center" wrapText="1"/>
    </xf>
    <xf numFmtId="7" fontId="28" fillId="0" borderId="7" xfId="0" applyNumberFormat="1" applyFont="1" applyBorder="1" applyAlignment="1">
      <alignment horizontal="center" vertical="center" wrapText="1"/>
    </xf>
    <xf numFmtId="0" fontId="25" fillId="0" borderId="8" xfId="0" applyFont="1" applyBorder="1"/>
    <xf numFmtId="49" fontId="32" fillId="0" borderId="9" xfId="0" applyNumberFormat="1" applyFont="1" applyFill="1" applyBorder="1" applyAlignment="1">
      <alignment horizontal="center" vertical="center"/>
    </xf>
    <xf numFmtId="49" fontId="33" fillId="0" borderId="7" xfId="0" applyNumberFormat="1" applyFont="1" applyBorder="1" applyAlignment="1">
      <alignment horizontal="right" vertical="center"/>
    </xf>
    <xf numFmtId="44" fontId="25" fillId="0" borderId="10" xfId="1" applyFont="1" applyBorder="1" applyAlignment="1">
      <alignment horizontal="left" vertical="center" shrinkToFit="1"/>
    </xf>
    <xf numFmtId="175" fontId="25" fillId="2" borderId="10" xfId="2" applyNumberFormat="1" applyFont="1" applyFill="1" applyBorder="1" applyAlignment="1" applyProtection="1">
      <alignment horizontal="right" vertical="center" shrinkToFit="1"/>
    </xf>
    <xf numFmtId="0" fontId="25" fillId="0" borderId="7" xfId="0" applyFont="1" applyBorder="1" applyAlignment="1">
      <alignment vertical="center"/>
    </xf>
    <xf numFmtId="49" fontId="6" fillId="0" borderId="11" xfId="0" applyNumberFormat="1" applyFont="1" applyBorder="1" applyAlignment="1"/>
    <xf numFmtId="49" fontId="6" fillId="0" borderId="12" xfId="0" applyNumberFormat="1" applyFont="1" applyBorder="1" applyAlignment="1"/>
    <xf numFmtId="49" fontId="6" fillId="0" borderId="13" xfId="0" applyNumberFormat="1" applyFont="1" applyBorder="1" applyAlignment="1"/>
    <xf numFmtId="49" fontId="30" fillId="0" borderId="14" xfId="0" applyNumberFormat="1" applyFont="1" applyBorder="1" applyAlignment="1">
      <alignment horizontal="left" vertical="center" indent="1"/>
    </xf>
    <xf numFmtId="49" fontId="30" fillId="0" borderId="15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 applyProtection="1">
      <alignment horizontal="center" vertical="center"/>
    </xf>
    <xf numFmtId="0" fontId="37" fillId="3" borderId="16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44" fontId="25" fillId="3" borderId="10" xfId="1" applyFont="1" applyFill="1" applyBorder="1" applyAlignment="1" applyProtection="1">
      <alignment horizontal="left" vertical="center" shrinkToFit="1"/>
    </xf>
    <xf numFmtId="44" fontId="34" fillId="0" borderId="10" xfId="1" applyNumberFormat="1" applyFont="1" applyFill="1" applyBorder="1" applyAlignment="1" applyProtection="1">
      <alignment horizontal="left" vertical="center" shrinkToFit="1"/>
      <protection locked="0"/>
    </xf>
    <xf numFmtId="175" fontId="25" fillId="0" borderId="10" xfId="2" applyNumberFormat="1" applyFont="1" applyFill="1" applyBorder="1" applyAlignment="1" applyProtection="1">
      <alignment horizontal="right" vertical="center" shrinkToFit="1"/>
      <protection locked="0"/>
    </xf>
    <xf numFmtId="44" fontId="25" fillId="0" borderId="26" xfId="1" applyFont="1" applyFill="1" applyBorder="1" applyAlignment="1" applyProtection="1">
      <alignment horizontal="left" vertical="center" shrinkToFit="1"/>
      <protection locked="0"/>
    </xf>
    <xf numFmtId="172" fontId="25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8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30" fillId="0" borderId="61" xfId="0" applyNumberFormat="1" applyFont="1" applyBorder="1" applyAlignment="1">
      <alignment horizontal="left" vertical="center" wrapText="1" indent="1"/>
    </xf>
    <xf numFmtId="49" fontId="30" fillId="0" borderId="64" xfId="0" applyNumberFormat="1" applyFont="1" applyBorder="1" applyAlignment="1">
      <alignment horizontal="left" vertical="center" wrapText="1" indent="1"/>
    </xf>
    <xf numFmtId="49" fontId="30" fillId="0" borderId="39" xfId="0" applyNumberFormat="1" applyFont="1" applyBorder="1" applyAlignment="1">
      <alignment horizontal="left" vertical="center" wrapText="1" indent="1"/>
    </xf>
    <xf numFmtId="49" fontId="30" fillId="0" borderId="40" xfId="0" applyNumberFormat="1" applyFont="1" applyBorder="1" applyAlignment="1">
      <alignment horizontal="left" vertical="center" wrapText="1" indent="1"/>
    </xf>
    <xf numFmtId="49" fontId="30" fillId="0" borderId="19" xfId="0" applyNumberFormat="1" applyFont="1" applyBorder="1" applyAlignment="1">
      <alignment horizontal="left" vertical="center" wrapText="1" indent="1"/>
    </xf>
    <xf numFmtId="49" fontId="30" fillId="0" borderId="20" xfId="0" applyNumberFormat="1" applyFont="1" applyBorder="1" applyAlignment="1">
      <alignment horizontal="left" vertical="center" wrapText="1" indent="1"/>
    </xf>
    <xf numFmtId="0" fontId="11" fillId="0" borderId="61" xfId="0" applyFont="1" applyFill="1" applyBorder="1" applyAlignment="1" applyProtection="1">
      <alignment horizontal="left" vertical="center" shrinkToFit="1"/>
      <protection locked="0"/>
    </xf>
    <xf numFmtId="0" fontId="11" fillId="0" borderId="62" xfId="0" applyFont="1" applyFill="1" applyBorder="1" applyAlignment="1" applyProtection="1">
      <alignment horizontal="left" vertical="center" shrinkToFit="1"/>
      <protection locked="0"/>
    </xf>
    <xf numFmtId="0" fontId="11" fillId="0" borderId="64" xfId="0" applyFont="1" applyFill="1" applyBorder="1" applyAlignment="1" applyProtection="1">
      <alignment horizontal="left" vertical="center" shrinkToFit="1"/>
      <protection locked="0"/>
    </xf>
    <xf numFmtId="0" fontId="11" fillId="0" borderId="39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40" xfId="0" applyFont="1" applyFill="1" applyBorder="1" applyAlignment="1" applyProtection="1">
      <alignment horizontal="left" vertical="center" shrinkToFit="1"/>
      <protection locked="0"/>
    </xf>
    <xf numFmtId="0" fontId="11" fillId="0" borderId="19" xfId="0" applyFont="1" applyFill="1" applyBorder="1" applyAlignment="1" applyProtection="1">
      <alignment horizontal="left" vertical="center" shrinkToFit="1"/>
      <protection locked="0"/>
    </xf>
    <xf numFmtId="0" fontId="11" fillId="0" borderId="80" xfId="0" applyFont="1" applyFill="1" applyBorder="1" applyAlignment="1" applyProtection="1">
      <alignment horizontal="left" vertical="center" shrinkToFit="1"/>
      <protection locked="0"/>
    </xf>
    <xf numFmtId="0" fontId="11" fillId="0" borderId="20" xfId="0" applyFont="1" applyFill="1" applyBorder="1" applyAlignment="1" applyProtection="1">
      <alignment horizontal="left" vertical="center" shrinkToFit="1"/>
      <protection locked="0"/>
    </xf>
    <xf numFmtId="2" fontId="21" fillId="0" borderId="37" xfId="0" applyNumberFormat="1" applyFont="1" applyBorder="1" applyAlignment="1">
      <alignment horizontal="left" vertical="center" wrapText="1" indent="1" readingOrder="1"/>
    </xf>
    <xf numFmtId="2" fontId="21" fillId="0" borderId="66" xfId="0" applyNumberFormat="1" applyFont="1" applyBorder="1" applyAlignment="1">
      <alignment horizontal="left" vertical="center" wrapText="1" indent="1" readingOrder="1"/>
    </xf>
    <xf numFmtId="2" fontId="21" fillId="0" borderId="69" xfId="0" applyNumberFormat="1" applyFont="1" applyBorder="1" applyAlignment="1">
      <alignment horizontal="left" vertical="center" wrapText="1" indent="1" readingOrder="1"/>
    </xf>
    <xf numFmtId="2" fontId="21" fillId="0" borderId="39" xfId="0" applyNumberFormat="1" applyFont="1" applyBorder="1" applyAlignment="1">
      <alignment horizontal="left" vertical="center" wrapText="1" indent="1" readingOrder="1"/>
    </xf>
    <xf numFmtId="2" fontId="21" fillId="0" borderId="0" xfId="0" applyNumberFormat="1" applyFont="1" applyBorder="1" applyAlignment="1">
      <alignment horizontal="left" vertical="center" wrapText="1" indent="1" readingOrder="1"/>
    </xf>
    <xf numFmtId="2" fontId="21" fillId="0" borderId="70" xfId="0" applyNumberFormat="1" applyFont="1" applyBorder="1" applyAlignment="1">
      <alignment horizontal="left" vertical="center" wrapText="1" indent="1" readingOrder="1"/>
    </xf>
    <xf numFmtId="2" fontId="21" fillId="0" borderId="41" xfId="0" applyNumberFormat="1" applyFont="1" applyBorder="1" applyAlignment="1">
      <alignment horizontal="left" vertical="center" wrapText="1" indent="1" readingOrder="1"/>
    </xf>
    <xf numFmtId="2" fontId="21" fillId="0" borderId="43" xfId="0" applyNumberFormat="1" applyFont="1" applyBorder="1" applyAlignment="1">
      <alignment horizontal="left" vertical="center" wrapText="1" indent="1" readingOrder="1"/>
    </xf>
    <xf numFmtId="2" fontId="21" fillId="0" borderId="71" xfId="0" applyNumberFormat="1" applyFont="1" applyBorder="1" applyAlignment="1">
      <alignment horizontal="left" vertical="center" wrapText="1" indent="1" readingOrder="1"/>
    </xf>
    <xf numFmtId="1" fontId="35" fillId="0" borderId="72" xfId="0" applyNumberFormat="1" applyFont="1" applyBorder="1" applyAlignment="1">
      <alignment horizontal="left" vertical="center" wrapText="1"/>
    </xf>
    <xf numFmtId="1" fontId="35" fillId="0" borderId="73" xfId="0" applyNumberFormat="1" applyFont="1" applyBorder="1" applyAlignment="1">
      <alignment horizontal="left" vertical="center" wrapText="1"/>
    </xf>
    <xf numFmtId="1" fontId="35" fillId="0" borderId="74" xfId="0" applyNumberFormat="1" applyFont="1" applyBorder="1" applyAlignment="1">
      <alignment horizontal="left" vertical="center" wrapText="1"/>
    </xf>
    <xf numFmtId="1" fontId="35" fillId="0" borderId="39" xfId="0" applyNumberFormat="1" applyFont="1" applyBorder="1" applyAlignment="1">
      <alignment horizontal="left" vertical="center" wrapText="1"/>
    </xf>
    <xf numFmtId="1" fontId="35" fillId="0" borderId="0" xfId="0" applyNumberFormat="1" applyFont="1" applyBorder="1" applyAlignment="1">
      <alignment horizontal="left" vertical="center" wrapText="1"/>
    </xf>
    <xf numFmtId="1" fontId="35" fillId="0" borderId="40" xfId="0" applyNumberFormat="1" applyFont="1" applyBorder="1" applyAlignment="1">
      <alignment horizontal="left" vertical="center" wrapText="1"/>
    </xf>
    <xf numFmtId="1" fontId="35" fillId="0" borderId="41" xfId="0" applyNumberFormat="1" applyFont="1" applyBorder="1" applyAlignment="1">
      <alignment horizontal="left" vertical="center" wrapText="1"/>
    </xf>
    <xf numFmtId="1" fontId="35" fillId="0" borderId="43" xfId="0" applyNumberFormat="1" applyFont="1" applyBorder="1" applyAlignment="1">
      <alignment horizontal="left" vertical="center" wrapText="1"/>
    </xf>
    <xf numFmtId="1" fontId="35" fillId="0" borderId="42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6" fillId="0" borderId="72" xfId="0" applyFont="1" applyFill="1" applyBorder="1" applyAlignment="1" applyProtection="1">
      <alignment vertical="top" wrapText="1"/>
      <protection locked="0"/>
    </xf>
    <xf numFmtId="0" fontId="16" fillId="0" borderId="73" xfId="0" applyFont="1" applyFill="1" applyBorder="1" applyAlignment="1" applyProtection="1">
      <alignment vertical="top" wrapText="1"/>
      <protection locked="0"/>
    </xf>
    <xf numFmtId="0" fontId="16" fillId="0" borderId="74" xfId="0" applyFont="1" applyFill="1" applyBorder="1" applyAlignment="1" applyProtection="1">
      <alignment vertical="top" wrapText="1"/>
      <protection locked="0"/>
    </xf>
    <xf numFmtId="0" fontId="16" fillId="0" borderId="3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40" xfId="0" applyFont="1" applyFill="1" applyBorder="1" applyAlignment="1" applyProtection="1">
      <alignment vertical="top" wrapText="1"/>
      <protection locked="0"/>
    </xf>
    <xf numFmtId="49" fontId="20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30" fillId="0" borderId="75" xfId="0" applyNumberFormat="1" applyFont="1" applyBorder="1" applyAlignment="1">
      <alignment horizontal="left" vertical="center" indent="1"/>
    </xf>
    <xf numFmtId="49" fontId="30" fillId="0" borderId="76" xfId="0" applyNumberFormat="1" applyFont="1" applyBorder="1" applyAlignment="1">
      <alignment horizontal="left" vertical="center" indent="1"/>
    </xf>
    <xf numFmtId="49" fontId="30" fillId="0" borderId="17" xfId="0" applyNumberFormat="1" applyFont="1" applyBorder="1" applyAlignment="1">
      <alignment horizontal="left" vertical="center" indent="1"/>
    </xf>
    <xf numFmtId="49" fontId="30" fillId="0" borderId="1" xfId="0" applyNumberFormat="1" applyFont="1" applyBorder="1" applyAlignment="1">
      <alignment horizontal="left" vertical="center" indent="1"/>
    </xf>
    <xf numFmtId="172" fontId="11" fillId="0" borderId="77" xfId="0" applyNumberFormat="1" applyFont="1" applyFill="1" applyBorder="1" applyAlignment="1" applyProtection="1">
      <alignment horizontal="center" vertical="center" shrinkToFit="1"/>
      <protection locked="0"/>
    </xf>
    <xf numFmtId="172" fontId="11" fillId="0" borderId="78" xfId="0" applyNumberFormat="1" applyFont="1" applyFill="1" applyBorder="1" applyAlignment="1" applyProtection="1">
      <alignment horizontal="center" vertical="center" shrinkToFit="1"/>
      <protection locked="0"/>
    </xf>
    <xf numFmtId="172" fontId="1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0" applyNumberFormat="1" applyFont="1" applyBorder="1" applyAlignment="1">
      <alignment horizontal="left" vertical="center"/>
    </xf>
    <xf numFmtId="49" fontId="33" fillId="0" borderId="6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left" vertic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vertical="center" indent="1"/>
    </xf>
    <xf numFmtId="49" fontId="13" fillId="0" borderId="1" xfId="0" applyNumberFormat="1" applyFont="1" applyBorder="1" applyAlignment="1">
      <alignment horizontal="left" vertical="center" indent="1"/>
    </xf>
    <xf numFmtId="49" fontId="17" fillId="0" borderId="6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172" fontId="11" fillId="0" borderId="17" xfId="0" applyNumberFormat="1" applyFont="1" applyFill="1" applyBorder="1" applyAlignment="1" applyProtection="1">
      <alignment horizontal="center" vertical="center"/>
      <protection locked="0"/>
    </xf>
    <xf numFmtId="172" fontId="11" fillId="0" borderId="6" xfId="0" applyNumberFormat="1" applyFont="1" applyFill="1" applyBorder="1" applyAlignment="1" applyProtection="1">
      <alignment horizontal="center" vertical="center"/>
      <protection locked="0"/>
    </xf>
    <xf numFmtId="172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" fontId="21" fillId="0" borderId="54" xfId="0" applyNumberFormat="1" applyFont="1" applyBorder="1" applyAlignment="1">
      <alignment horizontal="left" vertical="center" wrapText="1" indent="1"/>
    </xf>
    <xf numFmtId="2" fontId="21" fillId="0" borderId="55" xfId="0" applyNumberFormat="1" applyFont="1" applyBorder="1" applyAlignment="1">
      <alignment horizontal="left" vertical="center" wrapText="1" indent="1"/>
    </xf>
    <xf numFmtId="2" fontId="21" fillId="0" borderId="56" xfId="0" applyNumberFormat="1" applyFont="1" applyBorder="1" applyAlignment="1">
      <alignment horizontal="left" vertical="center" wrapText="1" indent="1"/>
    </xf>
    <xf numFmtId="2" fontId="21" fillId="0" borderId="39" xfId="0" applyNumberFormat="1" applyFont="1" applyBorder="1" applyAlignment="1">
      <alignment horizontal="left" vertical="center" wrapText="1" indent="1"/>
    </xf>
    <xf numFmtId="2" fontId="21" fillId="0" borderId="0" xfId="0" applyNumberFormat="1" applyFont="1" applyBorder="1" applyAlignment="1">
      <alignment horizontal="left" vertical="center" wrapText="1" indent="1"/>
    </xf>
    <xf numFmtId="2" fontId="21" fillId="0" borderId="57" xfId="0" applyNumberFormat="1" applyFont="1" applyBorder="1" applyAlignment="1">
      <alignment horizontal="left" vertical="center" wrapText="1" indent="1"/>
    </xf>
    <xf numFmtId="2" fontId="21" fillId="0" borderId="58" xfId="0" applyNumberFormat="1" applyFont="1" applyBorder="1" applyAlignment="1">
      <alignment horizontal="left" vertical="center" wrapText="1" indent="1"/>
    </xf>
    <xf numFmtId="2" fontId="21" fillId="0" borderId="59" xfId="0" applyNumberFormat="1" applyFont="1" applyBorder="1" applyAlignment="1">
      <alignment horizontal="left" vertical="center" wrapText="1" indent="1"/>
    </xf>
    <xf numFmtId="2" fontId="21" fillId="0" borderId="60" xfId="0" applyNumberFormat="1" applyFont="1" applyBorder="1" applyAlignment="1">
      <alignment horizontal="left" vertical="center" wrapText="1" indent="1"/>
    </xf>
    <xf numFmtId="49" fontId="20" fillId="0" borderId="2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21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1"/>
    </xf>
    <xf numFmtId="49" fontId="21" fillId="0" borderId="61" xfId="0" applyNumberFormat="1" applyFont="1" applyBorder="1" applyAlignment="1">
      <alignment horizontal="left" vertical="center" wrapText="1" indent="1"/>
    </xf>
    <xf numFmtId="49" fontId="21" fillId="0" borderId="62" xfId="0" applyNumberFormat="1" applyFont="1" applyBorder="1" applyAlignment="1">
      <alignment horizontal="left" vertical="center" wrapText="1" indent="1"/>
    </xf>
    <xf numFmtId="49" fontId="21" fillId="0" borderId="63" xfId="0" applyNumberFormat="1" applyFont="1" applyBorder="1" applyAlignment="1">
      <alignment horizontal="left" vertical="center" wrapText="1" indent="1"/>
    </xf>
    <xf numFmtId="49" fontId="21" fillId="0" borderId="58" xfId="0" applyNumberFormat="1" applyFont="1" applyBorder="1" applyAlignment="1">
      <alignment horizontal="left" vertical="center" wrapText="1" indent="1"/>
    </xf>
    <xf numFmtId="49" fontId="21" fillId="0" borderId="59" xfId="0" applyNumberFormat="1" applyFont="1" applyBorder="1" applyAlignment="1">
      <alignment horizontal="left" vertical="center" wrapText="1" indent="1"/>
    </xf>
    <xf numFmtId="49" fontId="21" fillId="0" borderId="60" xfId="0" applyNumberFormat="1" applyFont="1" applyBorder="1" applyAlignment="1">
      <alignment horizontal="left" vertical="center" wrapText="1" indent="1"/>
    </xf>
    <xf numFmtId="49" fontId="9" fillId="0" borderId="61" xfId="0" applyNumberFormat="1" applyFont="1" applyBorder="1" applyAlignment="1">
      <alignment horizontal="left" vertical="center" wrapText="1" indent="1"/>
    </xf>
    <xf numFmtId="49" fontId="9" fillId="0" borderId="64" xfId="0" applyNumberFormat="1" applyFont="1" applyBorder="1" applyAlignment="1">
      <alignment horizontal="left" vertical="center" wrapText="1" indent="1"/>
    </xf>
    <xf numFmtId="49" fontId="9" fillId="0" borderId="39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vertical="center" wrapText="1" indent="1"/>
    </xf>
    <xf numFmtId="49" fontId="9" fillId="0" borderId="19" xfId="0" applyNumberFormat="1" applyFont="1" applyBorder="1" applyAlignment="1">
      <alignment horizontal="left" vertical="center" wrapText="1" indent="1"/>
    </xf>
    <xf numFmtId="49" fontId="9" fillId="0" borderId="20" xfId="0" applyNumberFormat="1" applyFont="1" applyBorder="1" applyAlignment="1">
      <alignment horizontal="left" vertical="center" wrapText="1" indent="1"/>
    </xf>
    <xf numFmtId="49" fontId="12" fillId="0" borderId="17" xfId="0" applyNumberFormat="1" applyFont="1" applyFill="1" applyBorder="1" applyAlignment="1" applyProtection="1">
      <alignment horizontal="center"/>
    </xf>
    <xf numFmtId="49" fontId="12" fillId="0" borderId="6" xfId="0" applyNumberFormat="1" applyFont="1" applyFill="1" applyBorder="1" applyAlignment="1" applyProtection="1">
      <alignment horizontal="center"/>
    </xf>
    <xf numFmtId="172" fontId="36" fillId="0" borderId="17" xfId="0" applyNumberFormat="1" applyFont="1" applyFill="1" applyBorder="1" applyAlignment="1" applyProtection="1">
      <alignment horizontal="center" vertical="center"/>
      <protection locked="0"/>
    </xf>
    <xf numFmtId="172" fontId="36" fillId="0" borderId="6" xfId="0" applyNumberFormat="1" applyFont="1" applyFill="1" applyBorder="1" applyAlignment="1" applyProtection="1">
      <alignment horizontal="center" vertical="center"/>
      <protection locked="0"/>
    </xf>
    <xf numFmtId="172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61" xfId="0" applyNumberFormat="1" applyFont="1" applyBorder="1" applyAlignment="1">
      <alignment horizontal="left" vertical="center" wrapText="1" indent="1"/>
    </xf>
    <xf numFmtId="49" fontId="20" fillId="0" borderId="64" xfId="0" applyNumberFormat="1" applyFont="1" applyBorder="1" applyAlignment="1">
      <alignment horizontal="left" vertical="center" wrapText="1" indent="1"/>
    </xf>
    <xf numFmtId="49" fontId="20" fillId="0" borderId="19" xfId="0" applyNumberFormat="1" applyFont="1" applyBorder="1" applyAlignment="1">
      <alignment horizontal="left" vertical="center" wrapText="1" indent="1"/>
    </xf>
    <xf numFmtId="49" fontId="20" fillId="0" borderId="20" xfId="0" applyNumberFormat="1" applyFont="1" applyBorder="1" applyAlignment="1">
      <alignment horizontal="left" vertical="center" wrapText="1" indent="1"/>
    </xf>
    <xf numFmtId="0" fontId="18" fillId="0" borderId="41" xfId="0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22" fillId="0" borderId="42" xfId="0" applyFont="1" applyBorder="1" applyAlignment="1">
      <alignment horizontal="right"/>
    </xf>
    <xf numFmtId="49" fontId="24" fillId="0" borderId="44" xfId="0" applyNumberFormat="1" applyFont="1" applyBorder="1" applyAlignment="1">
      <alignment horizontal="right" vertical="center"/>
    </xf>
    <xf numFmtId="49" fontId="24" fillId="0" borderId="4" xfId="0" applyNumberFormat="1" applyFont="1" applyBorder="1" applyAlignment="1">
      <alignment horizontal="right" vertical="center"/>
    </xf>
    <xf numFmtId="2" fontId="2" fillId="0" borderId="4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49" fontId="26" fillId="0" borderId="51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49" fontId="30" fillId="0" borderId="11" xfId="0" applyNumberFormat="1" applyFont="1" applyBorder="1" applyAlignment="1">
      <alignment horizontal="left" vertical="center" indent="1"/>
    </xf>
    <xf numFmtId="0" fontId="31" fillId="0" borderId="13" xfId="0" applyFont="1" applyBorder="1" applyAlignment="1">
      <alignment horizontal="left" vertical="center" indent="1"/>
    </xf>
    <xf numFmtId="49" fontId="9" fillId="0" borderId="26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</xf>
    <xf numFmtId="49" fontId="33" fillId="0" borderId="10" xfId="0" applyNumberFormat="1" applyFont="1" applyBorder="1" applyAlignment="1">
      <alignment horizontal="right" vertical="center"/>
    </xf>
    <xf numFmtId="2" fontId="20" fillId="0" borderId="37" xfId="0" applyNumberFormat="1" applyFont="1" applyBorder="1" applyAlignment="1">
      <alignment horizontal="left" vertical="top" wrapText="1" indent="1"/>
    </xf>
    <xf numFmtId="2" fontId="20" fillId="0" borderId="38" xfId="0" applyNumberFormat="1" applyFont="1" applyBorder="1" applyAlignment="1">
      <alignment horizontal="left" vertical="top" wrapText="1" indent="1"/>
    </xf>
    <xf numFmtId="2" fontId="20" fillId="0" borderId="39" xfId="0" applyNumberFormat="1" applyFont="1" applyBorder="1" applyAlignment="1">
      <alignment horizontal="left" vertical="top" wrapText="1" indent="1"/>
    </xf>
    <xf numFmtId="2" fontId="20" fillId="0" borderId="40" xfId="0" applyNumberFormat="1" applyFont="1" applyBorder="1" applyAlignment="1">
      <alignment horizontal="left" vertical="top" wrapText="1" indent="1"/>
    </xf>
    <xf numFmtId="2" fontId="20" fillId="0" borderId="41" xfId="0" applyNumberFormat="1" applyFont="1" applyBorder="1" applyAlignment="1">
      <alignment horizontal="left" vertical="top" wrapText="1" indent="1"/>
    </xf>
    <xf numFmtId="2" fontId="20" fillId="0" borderId="42" xfId="0" applyNumberFormat="1" applyFont="1" applyBorder="1" applyAlignment="1">
      <alignment horizontal="left" vertical="top" wrapText="1" indent="1"/>
    </xf>
    <xf numFmtId="0" fontId="36" fillId="0" borderId="75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7" xfId="0" applyNumberFormat="1" applyFont="1" applyBorder="1" applyAlignment="1">
      <alignment horizontal="right" vertical="center" wrapText="1"/>
    </xf>
    <xf numFmtId="49" fontId="9" fillId="0" borderId="28" xfId="0" applyNumberFormat="1" applyFont="1" applyBorder="1" applyAlignment="1">
      <alignment horizontal="right" vertical="center"/>
    </xf>
    <xf numFmtId="49" fontId="1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6" xfId="0" applyNumberFormat="1" applyFont="1" applyFill="1" applyBorder="1" applyAlignment="1" applyProtection="1">
      <alignment horizontal="center" vertical="center" shrinkToFit="1"/>
      <protection locked="0"/>
    </xf>
    <xf numFmtId="16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16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6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 vertical="top" wrapText="1" readingOrder="1"/>
    </xf>
    <xf numFmtId="2" fontId="3" fillId="0" borderId="34" xfId="0" applyNumberFormat="1" applyFont="1" applyBorder="1" applyAlignment="1">
      <alignment horizontal="center" vertical="top" wrapText="1" readingOrder="1"/>
    </xf>
    <xf numFmtId="2" fontId="3" fillId="0" borderId="35" xfId="0" applyNumberFormat="1" applyFont="1" applyBorder="1" applyAlignment="1">
      <alignment horizontal="center" vertical="top" wrapText="1" readingOrder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36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170" fontId="36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170" fontId="36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49" fontId="20" fillId="0" borderId="21" xfId="0" applyNumberFormat="1" applyFont="1" applyBorder="1" applyAlignment="1">
      <alignment horizontal="left" vertical="center" wrapText="1" indent="1"/>
    </xf>
    <xf numFmtId="49" fontId="20" fillId="0" borderId="22" xfId="0" applyNumberFormat="1" applyFont="1" applyBorder="1" applyAlignment="1">
      <alignment horizontal="left" vertical="center" wrapText="1" indent="1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</xdr:row>
          <xdr:rowOff>95250</xdr:rowOff>
        </xdr:from>
        <xdr:to>
          <xdr:col>2</xdr:col>
          <xdr:colOff>1304925</xdr:colOff>
          <xdr:row>2</xdr:row>
          <xdr:rowOff>438150</xdr:rowOff>
        </xdr:to>
        <xdr:sp macro="" textlink="">
          <xdr:nvSpPr>
            <xdr:cNvPr id="1118" name="OptionButton1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1428750</xdr:colOff>
          <xdr:row>2</xdr:row>
          <xdr:rowOff>95250</xdr:rowOff>
        </xdr:from>
        <xdr:to>
          <xdr:col>2</xdr:col>
          <xdr:colOff>2714625</xdr:colOff>
          <xdr:row>2</xdr:row>
          <xdr:rowOff>428625</xdr:rowOff>
        </xdr:to>
        <xdr:sp macro="" textlink="">
          <xdr:nvSpPr>
            <xdr:cNvPr id="1119" name="UPDATE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2762250</xdr:colOff>
          <xdr:row>2</xdr:row>
          <xdr:rowOff>104775</xdr:rowOff>
        </xdr:from>
        <xdr:to>
          <xdr:col>3</xdr:col>
          <xdr:colOff>1247775</xdr:colOff>
          <xdr:row>2</xdr:row>
          <xdr:rowOff>457200</xdr:rowOff>
        </xdr:to>
        <xdr:sp macro="" textlink="">
          <xdr:nvSpPr>
            <xdr:cNvPr id="1120" name="OptionButton3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104775</xdr:rowOff>
        </xdr:from>
        <xdr:to>
          <xdr:col>10</xdr:col>
          <xdr:colOff>752475</xdr:colOff>
          <xdr:row>8</xdr:row>
          <xdr:rowOff>323850</xdr:rowOff>
        </xdr:to>
        <xdr:sp macro="" textlink="">
          <xdr:nvSpPr>
            <xdr:cNvPr id="1129" name="CheckBox1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104775</xdr:rowOff>
        </xdr:from>
        <xdr:to>
          <xdr:col>10</xdr:col>
          <xdr:colOff>781050</xdr:colOff>
          <xdr:row>6</xdr:row>
          <xdr:rowOff>57150</xdr:rowOff>
        </xdr:to>
        <xdr:sp macro="" textlink="">
          <xdr:nvSpPr>
            <xdr:cNvPr id="1133" name="CheckBox2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2</xdr:row>
          <xdr:rowOff>104775</xdr:rowOff>
        </xdr:from>
        <xdr:to>
          <xdr:col>4</xdr:col>
          <xdr:colOff>1609725</xdr:colOff>
          <xdr:row>2</xdr:row>
          <xdr:rowOff>428625</xdr:rowOff>
        </xdr:to>
        <xdr:sp macro="" textlink="">
          <xdr:nvSpPr>
            <xdr:cNvPr id="1136" name="OptionButton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2</xdr:row>
          <xdr:rowOff>76200</xdr:rowOff>
        </xdr:from>
        <xdr:to>
          <xdr:col>5</xdr:col>
          <xdr:colOff>552450</xdr:colOff>
          <xdr:row>2</xdr:row>
          <xdr:rowOff>476250</xdr:rowOff>
        </xdr:to>
        <xdr:sp macro="" textlink="">
          <xdr:nvSpPr>
            <xdr:cNvPr id="1137" name="TextBox1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</xdr:row>
          <xdr:rowOff>114300</xdr:rowOff>
        </xdr:from>
        <xdr:to>
          <xdr:col>10</xdr:col>
          <xdr:colOff>771525</xdr:colOff>
          <xdr:row>2</xdr:row>
          <xdr:rowOff>419100</xdr:rowOff>
        </xdr:to>
        <xdr:sp macro="" textlink="">
          <xdr:nvSpPr>
            <xdr:cNvPr id="1138" name="Label1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85"/>
  <sheetViews>
    <sheetView tabSelected="1" topLeftCell="A13" zoomScale="62" zoomScaleNormal="62" zoomScaleSheetLayoutView="75" workbookViewId="0">
      <selection activeCell="D16" sqref="D16"/>
    </sheetView>
  </sheetViews>
  <sheetFormatPr defaultColWidth="0" defaultRowHeight="12.75" zeroHeight="1" x14ac:dyDescent="0.2"/>
  <cols>
    <col min="1" max="1" width="28" style="1" customWidth="1"/>
    <col min="2" max="2" width="19.85546875" style="1" customWidth="1"/>
    <col min="3" max="3" width="48.5703125" style="1" bestFit="1" customWidth="1"/>
    <col min="4" max="4" width="27.42578125" style="1" customWidth="1"/>
    <col min="5" max="5" width="26.7109375" customWidth="1"/>
    <col min="6" max="6" width="30.28515625" customWidth="1"/>
    <col min="7" max="7" width="9.42578125" bestFit="1" customWidth="1"/>
    <col min="8" max="8" width="3" bestFit="1" customWidth="1"/>
    <col min="9" max="9" width="9.5703125" customWidth="1"/>
    <col min="10" max="10" width="12" customWidth="1"/>
    <col min="11" max="11" width="12.140625" customWidth="1"/>
    <col min="12" max="12" width="5.140625" customWidth="1"/>
  </cols>
  <sheetData>
    <row r="1" spans="1:13" ht="39" thickBot="1" x14ac:dyDescent="0.6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M1" t="b">
        <v>0</v>
      </c>
    </row>
    <row r="2" spans="1:13" ht="27" thickBot="1" x14ac:dyDescent="0.4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M2" t="b">
        <v>0</v>
      </c>
    </row>
    <row r="3" spans="1:13" ht="38.25" customHeight="1" thickBot="1" x14ac:dyDescent="0.25">
      <c r="A3" s="171" t="s">
        <v>30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3" ht="43.5" customHeight="1" thickBot="1" x14ac:dyDescent="0.25">
      <c r="A4" s="25" t="s">
        <v>2</v>
      </c>
      <c r="B4" s="203"/>
      <c r="C4" s="204"/>
      <c r="D4" s="26" t="s">
        <v>15</v>
      </c>
      <c r="E4" s="205"/>
      <c r="F4" s="206"/>
      <c r="G4" s="201" t="s">
        <v>3</v>
      </c>
      <c r="H4" s="202"/>
      <c r="I4" s="87"/>
      <c r="J4" s="88"/>
      <c r="K4" s="89"/>
    </row>
    <row r="5" spans="1:13" ht="27" customHeight="1" thickTop="1" x14ac:dyDescent="0.2">
      <c r="A5" s="63" t="s">
        <v>34</v>
      </c>
      <c r="B5" s="64"/>
      <c r="C5" s="65"/>
      <c r="D5" s="75"/>
      <c r="E5" s="76"/>
      <c r="F5" s="76"/>
      <c r="G5" s="76"/>
      <c r="H5" s="76"/>
      <c r="I5" s="76"/>
      <c r="J5" s="76"/>
      <c r="K5" s="77"/>
    </row>
    <row r="6" spans="1:13" ht="27" customHeight="1" x14ac:dyDescent="0.2">
      <c r="A6" s="66"/>
      <c r="B6" s="67"/>
      <c r="C6" s="68"/>
      <c r="D6" s="78"/>
      <c r="E6" s="79"/>
      <c r="F6" s="79"/>
      <c r="G6" s="79"/>
      <c r="H6" s="79"/>
      <c r="I6" s="79"/>
      <c r="J6" s="79"/>
      <c r="K6" s="80"/>
    </row>
    <row r="7" spans="1:13" ht="27" customHeight="1" x14ac:dyDescent="0.2">
      <c r="A7" s="66"/>
      <c r="B7" s="67"/>
      <c r="C7" s="68"/>
      <c r="D7" s="78"/>
      <c r="E7" s="79"/>
      <c r="F7" s="79"/>
      <c r="G7" s="79"/>
      <c r="H7" s="79"/>
      <c r="I7" s="79"/>
      <c r="J7" s="79"/>
      <c r="K7" s="80"/>
    </row>
    <row r="8" spans="1:13" ht="24.75" customHeight="1" x14ac:dyDescent="0.2">
      <c r="A8" s="66"/>
      <c r="B8" s="67"/>
      <c r="C8" s="68"/>
      <c r="D8" s="78"/>
      <c r="E8" s="79"/>
      <c r="F8" s="79"/>
      <c r="G8" s="79"/>
      <c r="H8" s="79"/>
      <c r="I8" s="79"/>
      <c r="J8" s="79"/>
      <c r="K8" s="80"/>
    </row>
    <row r="9" spans="1:13" ht="50.25" customHeight="1" thickBot="1" x14ac:dyDescent="0.25">
      <c r="A9" s="69"/>
      <c r="B9" s="70"/>
      <c r="C9" s="71"/>
      <c r="D9" s="78"/>
      <c r="E9" s="79"/>
      <c r="F9" s="79"/>
      <c r="G9" s="79"/>
      <c r="H9" s="79"/>
      <c r="I9" s="79"/>
      <c r="J9" s="79"/>
      <c r="K9" s="80"/>
    </row>
    <row r="10" spans="1:13" ht="24.75" customHeight="1" x14ac:dyDescent="0.2">
      <c r="A10" s="54" t="s">
        <v>31</v>
      </c>
      <c r="B10" s="55"/>
      <c r="C10" s="55"/>
      <c r="D10" s="55"/>
      <c r="E10" s="55"/>
      <c r="F10" s="55"/>
      <c r="G10" s="55"/>
      <c r="H10" s="55"/>
      <c r="I10" s="55"/>
      <c r="J10" s="56"/>
      <c r="K10" s="198"/>
    </row>
    <row r="11" spans="1:13" ht="24.75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9"/>
      <c r="K11" s="199"/>
    </row>
    <row r="12" spans="1:13" ht="24.75" customHeight="1" thickBot="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2"/>
      <c r="K12" s="200"/>
    </row>
    <row r="13" spans="1:13" ht="33.75" thickBot="1" x14ac:dyDescent="0.25">
      <c r="A13" s="167" t="s">
        <v>4</v>
      </c>
      <c r="B13" s="168"/>
      <c r="C13" s="72"/>
      <c r="D13" s="73"/>
      <c r="E13" s="73"/>
      <c r="F13" s="73"/>
      <c r="G13" s="73"/>
      <c r="H13" s="73"/>
      <c r="I13" s="73"/>
      <c r="J13" s="73"/>
      <c r="K13" s="74"/>
    </row>
    <row r="14" spans="1:13" ht="26.25" thickBot="1" x14ac:dyDescent="0.4">
      <c r="A14" s="195" t="s">
        <v>20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7"/>
    </row>
    <row r="15" spans="1:13" ht="27" customHeight="1" x14ac:dyDescent="0.35">
      <c r="A15" s="175" t="s">
        <v>38</v>
      </c>
      <c r="B15" s="176"/>
      <c r="C15" s="16"/>
      <c r="D15" s="17" t="s">
        <v>5</v>
      </c>
      <c r="E15" s="17" t="s">
        <v>6</v>
      </c>
      <c r="F15" s="17" t="s">
        <v>7</v>
      </c>
      <c r="G15" s="93"/>
      <c r="H15" s="94"/>
      <c r="I15" s="94"/>
      <c r="J15" s="94"/>
      <c r="K15" s="95"/>
    </row>
    <row r="16" spans="1:13" ht="27" customHeight="1" x14ac:dyDescent="0.2">
      <c r="A16" s="177"/>
      <c r="B16" s="178"/>
      <c r="C16" s="18" t="s">
        <v>16</v>
      </c>
      <c r="D16" s="32">
        <v>0</v>
      </c>
      <c r="E16" s="33">
        <v>0</v>
      </c>
      <c r="F16" s="19">
        <f>D16*E16</f>
        <v>0</v>
      </c>
      <c r="G16" s="96"/>
      <c r="H16" s="97"/>
      <c r="I16" s="97"/>
      <c r="J16" s="97"/>
      <c r="K16" s="98"/>
    </row>
    <row r="17" spans="1:11" ht="27" customHeight="1" x14ac:dyDescent="0.2">
      <c r="A17" s="177"/>
      <c r="B17" s="178"/>
      <c r="C17" s="18" t="s">
        <v>17</v>
      </c>
      <c r="D17" s="32">
        <v>0</v>
      </c>
      <c r="E17" s="33">
        <v>0</v>
      </c>
      <c r="F17" s="19">
        <f>D17*E17</f>
        <v>0</v>
      </c>
      <c r="G17" s="96"/>
      <c r="H17" s="97"/>
      <c r="I17" s="97"/>
      <c r="J17" s="97"/>
      <c r="K17" s="98"/>
    </row>
    <row r="18" spans="1:11" ht="27" customHeight="1" x14ac:dyDescent="0.2">
      <c r="A18" s="177"/>
      <c r="B18" s="178"/>
      <c r="C18" s="18" t="s">
        <v>18</v>
      </c>
      <c r="D18" s="32">
        <v>0</v>
      </c>
      <c r="E18" s="33">
        <v>0</v>
      </c>
      <c r="F18" s="19">
        <f>D18*E18</f>
        <v>0</v>
      </c>
      <c r="G18" s="96"/>
      <c r="H18" s="97"/>
      <c r="I18" s="97"/>
      <c r="J18" s="97"/>
      <c r="K18" s="98"/>
    </row>
    <row r="19" spans="1:11" ht="27" customHeight="1" x14ac:dyDescent="0.2">
      <c r="A19" s="177"/>
      <c r="B19" s="178"/>
      <c r="C19" s="18" t="s">
        <v>19</v>
      </c>
      <c r="D19" s="32">
        <v>0</v>
      </c>
      <c r="E19" s="20">
        <f>MAX(E16:E18)</f>
        <v>0</v>
      </c>
      <c r="F19" s="19">
        <f>D19*E19</f>
        <v>0</v>
      </c>
      <c r="G19" s="96"/>
      <c r="H19" s="97"/>
      <c r="I19" s="97"/>
      <c r="J19" s="97"/>
      <c r="K19" s="98"/>
    </row>
    <row r="20" spans="1:11" ht="27" customHeight="1" x14ac:dyDescent="0.2">
      <c r="A20" s="177"/>
      <c r="B20" s="178"/>
      <c r="C20" s="21"/>
      <c r="D20" s="174" t="s">
        <v>26</v>
      </c>
      <c r="E20" s="174"/>
      <c r="F20" s="19">
        <f>SUM(F16:F19)</f>
        <v>0</v>
      </c>
      <c r="G20" s="96"/>
      <c r="H20" s="97"/>
      <c r="I20" s="97"/>
      <c r="J20" s="97"/>
      <c r="K20" s="98"/>
    </row>
    <row r="21" spans="1:11" ht="27" customHeight="1" thickBot="1" x14ac:dyDescent="0.25">
      <c r="A21" s="177"/>
      <c r="B21" s="178"/>
      <c r="C21" s="21"/>
      <c r="D21" s="30"/>
      <c r="E21" s="30"/>
      <c r="F21" s="19"/>
      <c r="G21" s="36"/>
      <c r="H21" s="37"/>
      <c r="I21" s="37"/>
      <c r="J21" s="37"/>
      <c r="K21" s="38"/>
    </row>
    <row r="22" spans="1:11" ht="27" customHeight="1" thickBot="1" x14ac:dyDescent="0.3">
      <c r="A22" s="177"/>
      <c r="B22" s="178"/>
      <c r="C22" s="90" t="s">
        <v>41</v>
      </c>
      <c r="D22" s="91"/>
      <c r="E22" s="92"/>
      <c r="F22" s="34">
        <v>0</v>
      </c>
      <c r="G22" s="22" t="s">
        <v>27</v>
      </c>
      <c r="H22" s="23"/>
      <c r="I22" s="23"/>
      <c r="J22" s="23"/>
      <c r="K22" s="24"/>
    </row>
    <row r="23" spans="1:11" ht="27" customHeight="1" thickBot="1" x14ac:dyDescent="0.3">
      <c r="A23" s="177"/>
      <c r="B23" s="178"/>
      <c r="C23" s="90" t="s">
        <v>39</v>
      </c>
      <c r="D23" s="91"/>
      <c r="E23" s="92"/>
      <c r="F23" s="31">
        <f>F22/0.7</f>
        <v>0</v>
      </c>
      <c r="G23" s="36"/>
      <c r="H23" s="37"/>
      <c r="I23" s="37"/>
      <c r="J23" s="37"/>
      <c r="K23" s="38"/>
    </row>
    <row r="24" spans="1:11" ht="27" customHeight="1" thickBot="1" x14ac:dyDescent="0.3">
      <c r="A24" s="179"/>
      <c r="B24" s="180"/>
      <c r="C24" s="219" t="s">
        <v>40</v>
      </c>
      <c r="D24" s="220"/>
      <c r="E24" s="221"/>
      <c r="F24" s="35"/>
      <c r="G24" s="36"/>
      <c r="H24" s="37"/>
      <c r="I24" s="37"/>
      <c r="J24" s="37"/>
      <c r="K24" s="38"/>
    </row>
    <row r="25" spans="1:11" s="8" customFormat="1" ht="43.5" customHeight="1" x14ac:dyDescent="0.2">
      <c r="A25" s="83" t="s">
        <v>8</v>
      </c>
      <c r="B25" s="84"/>
      <c r="C25" s="181"/>
      <c r="D25" s="182"/>
      <c r="E25" s="183" t="s">
        <v>25</v>
      </c>
      <c r="F25" s="184"/>
      <c r="G25" s="185"/>
      <c r="H25" s="186"/>
      <c r="I25" s="186"/>
      <c r="J25" s="186"/>
      <c r="K25" s="187"/>
    </row>
    <row r="26" spans="1:11" s="8" customFormat="1" ht="43.5" customHeight="1" x14ac:dyDescent="0.2">
      <c r="A26" s="85" t="s">
        <v>9</v>
      </c>
      <c r="B26" s="86"/>
      <c r="C26" s="207"/>
      <c r="D26" s="208"/>
      <c r="E26" s="169" t="s">
        <v>10</v>
      </c>
      <c r="F26" s="170"/>
      <c r="G26" s="188"/>
      <c r="H26" s="189"/>
      <c r="I26" s="189"/>
      <c r="J26" s="189"/>
      <c r="K26" s="190"/>
    </row>
    <row r="27" spans="1:11" ht="20.25" x14ac:dyDescent="0.2">
      <c r="A27" s="121"/>
      <c r="B27" s="122"/>
      <c r="C27" s="81" t="s">
        <v>11</v>
      </c>
      <c r="D27" s="81"/>
      <c r="E27" s="81"/>
      <c r="F27" s="81"/>
      <c r="G27" s="81"/>
      <c r="H27" s="81"/>
      <c r="I27" s="81"/>
      <c r="J27" s="82"/>
      <c r="K27" s="3"/>
    </row>
    <row r="28" spans="1:11" ht="31.5" customHeight="1" x14ac:dyDescent="0.2">
      <c r="A28" s="39" t="s">
        <v>21</v>
      </c>
      <c r="B28" s="40"/>
      <c r="C28" s="45"/>
      <c r="D28" s="46"/>
      <c r="E28" s="46"/>
      <c r="F28" s="46"/>
      <c r="G28" s="46"/>
      <c r="H28" s="46"/>
      <c r="I28" s="46"/>
      <c r="J28" s="46"/>
      <c r="K28" s="47"/>
    </row>
    <row r="29" spans="1:11" ht="31.5" customHeight="1" x14ac:dyDescent="0.2">
      <c r="A29" s="41"/>
      <c r="B29" s="42"/>
      <c r="C29" s="48"/>
      <c r="D29" s="49"/>
      <c r="E29" s="49"/>
      <c r="F29" s="49"/>
      <c r="G29" s="49"/>
      <c r="H29" s="49"/>
      <c r="I29" s="49"/>
      <c r="J29" s="49"/>
      <c r="K29" s="50"/>
    </row>
    <row r="30" spans="1:11" ht="31.5" customHeight="1" x14ac:dyDescent="0.2">
      <c r="A30" s="43"/>
      <c r="B30" s="44"/>
      <c r="C30" s="51"/>
      <c r="D30" s="52"/>
      <c r="E30" s="52"/>
      <c r="F30" s="52"/>
      <c r="G30" s="52"/>
      <c r="H30" s="52"/>
      <c r="I30" s="52"/>
      <c r="J30" s="52"/>
      <c r="K30" s="53"/>
    </row>
    <row r="31" spans="1:11" ht="50.1" customHeight="1" x14ac:dyDescent="0.45">
      <c r="A31" s="99" t="s">
        <v>14</v>
      </c>
      <c r="B31" s="100"/>
      <c r="C31" s="137"/>
      <c r="D31" s="138"/>
      <c r="E31" s="138"/>
      <c r="F31" s="27" t="s">
        <v>3</v>
      </c>
      <c r="G31" s="139"/>
      <c r="H31" s="140"/>
      <c r="I31" s="140"/>
      <c r="J31" s="140"/>
      <c r="K31" s="141"/>
    </row>
    <row r="32" spans="1:11" ht="15.75" x14ac:dyDescent="0.2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10"/>
    </row>
    <row r="33" spans="1:11" ht="34.5" customHeight="1" x14ac:dyDescent="0.25">
      <c r="A33" s="217" t="s">
        <v>28</v>
      </c>
      <c r="B33" s="218"/>
      <c r="C33" s="14">
        <f>(F20*12)/26.1</f>
        <v>0</v>
      </c>
      <c r="D33" s="120" t="s">
        <v>32</v>
      </c>
      <c r="E33" s="81"/>
      <c r="F33" s="81"/>
      <c r="G33" s="81"/>
      <c r="H33" s="81"/>
      <c r="I33" s="81"/>
      <c r="J33" s="82"/>
      <c r="K33" s="2"/>
    </row>
    <row r="34" spans="1:11" ht="34.5" customHeight="1" x14ac:dyDescent="0.2">
      <c r="A34" s="217"/>
      <c r="B34" s="218"/>
      <c r="C34" s="209" t="str">
        <f>IF(C33&gt;=57.51,"VP APPROVAL REQUIRED","DOES NOT REQUIRE VP APPROVAL")</f>
        <v>DOES NOT REQUIRE VP APPROVAL</v>
      </c>
      <c r="D34" s="210"/>
      <c r="E34" s="210"/>
      <c r="F34" s="210"/>
      <c r="G34" s="210"/>
      <c r="H34" s="210"/>
      <c r="I34" s="210"/>
      <c r="J34" s="211"/>
      <c r="K34" s="4"/>
    </row>
    <row r="35" spans="1:11" ht="50.1" customHeight="1" x14ac:dyDescent="0.45">
      <c r="A35" s="215" t="s">
        <v>14</v>
      </c>
      <c r="B35" s="216"/>
      <c r="C35" s="103"/>
      <c r="D35" s="104"/>
      <c r="E35" s="104"/>
      <c r="F35" s="28" t="s">
        <v>3</v>
      </c>
      <c r="G35" s="105"/>
      <c r="H35" s="106"/>
      <c r="I35" s="106"/>
      <c r="J35" s="106"/>
      <c r="K35" s="107"/>
    </row>
    <row r="36" spans="1:11" ht="13.5" x14ac:dyDescent="0.25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4"/>
    </row>
    <row r="37" spans="1:11" ht="40.5" customHeight="1" x14ac:dyDescent="0.25">
      <c r="A37" s="142" t="s">
        <v>29</v>
      </c>
      <c r="B37" s="143"/>
      <c r="C37" s="15">
        <f>F23</f>
        <v>0</v>
      </c>
      <c r="D37" s="120" t="s">
        <v>36</v>
      </c>
      <c r="E37" s="81"/>
      <c r="F37" s="81"/>
      <c r="G37" s="81"/>
      <c r="H37" s="81"/>
      <c r="I37" s="81"/>
      <c r="J37" s="82"/>
      <c r="K37" s="2"/>
    </row>
    <row r="38" spans="1:11" ht="40.5" customHeight="1" x14ac:dyDescent="0.2">
      <c r="A38" s="144"/>
      <c r="B38" s="145"/>
      <c r="C38" s="209" t="str">
        <f>IF(F22&gt;=300.01,"VP APPROVAL REQUIRED","DOES NOT REQUIRE VP APPROVAL")</f>
        <v>DOES NOT REQUIRE VP APPROVAL</v>
      </c>
      <c r="D38" s="210"/>
      <c r="E38" s="210"/>
      <c r="F38" s="210"/>
      <c r="G38" s="210"/>
      <c r="H38" s="210"/>
      <c r="I38" s="210"/>
      <c r="J38" s="211"/>
      <c r="K38" s="4"/>
    </row>
    <row r="39" spans="1:11" ht="50.1" customHeight="1" x14ac:dyDescent="0.45">
      <c r="A39" s="123" t="s">
        <v>14</v>
      </c>
      <c r="B39" s="124"/>
      <c r="C39" s="103"/>
      <c r="D39" s="104"/>
      <c r="E39" s="104"/>
      <c r="F39" s="29" t="s">
        <v>3</v>
      </c>
      <c r="G39" s="105"/>
      <c r="H39" s="106"/>
      <c r="I39" s="106"/>
      <c r="J39" s="106"/>
      <c r="K39" s="107"/>
    </row>
    <row r="40" spans="1:11" ht="15.75" x14ac:dyDescent="0.25">
      <c r="A40" s="121"/>
      <c r="B40" s="122"/>
      <c r="C40" s="101"/>
      <c r="D40" s="101"/>
      <c r="E40" s="101"/>
      <c r="F40" s="101"/>
      <c r="G40" s="101"/>
      <c r="H40" s="101"/>
      <c r="I40" s="101"/>
      <c r="J40" s="102"/>
      <c r="K40" s="3"/>
    </row>
    <row r="41" spans="1:11" ht="21" customHeight="1" x14ac:dyDescent="0.2">
      <c r="A41" s="131" t="s">
        <v>24</v>
      </c>
      <c r="B41" s="132"/>
      <c r="C41" s="45"/>
      <c r="D41" s="46"/>
      <c r="E41" s="46"/>
      <c r="F41" s="46"/>
      <c r="G41" s="46"/>
      <c r="H41" s="46"/>
      <c r="I41" s="46"/>
      <c r="J41" s="46"/>
      <c r="K41" s="47"/>
    </row>
    <row r="42" spans="1:11" ht="21" customHeight="1" x14ac:dyDescent="0.2">
      <c r="A42" s="133"/>
      <c r="B42" s="134"/>
      <c r="C42" s="48"/>
      <c r="D42" s="49"/>
      <c r="E42" s="49"/>
      <c r="F42" s="49"/>
      <c r="G42" s="49"/>
      <c r="H42" s="49"/>
      <c r="I42" s="49"/>
      <c r="J42" s="49"/>
      <c r="K42" s="50"/>
    </row>
    <row r="43" spans="1:11" ht="21" customHeight="1" x14ac:dyDescent="0.2">
      <c r="A43" s="135"/>
      <c r="B43" s="136"/>
      <c r="C43" s="51"/>
      <c r="D43" s="52"/>
      <c r="E43" s="52"/>
      <c r="F43" s="52"/>
      <c r="G43" s="52"/>
      <c r="H43" s="52"/>
      <c r="I43" s="52"/>
      <c r="J43" s="52"/>
      <c r="K43" s="53"/>
    </row>
    <row r="44" spans="1:11" ht="50.1" customHeight="1" x14ac:dyDescent="0.45">
      <c r="A44" s="99" t="s">
        <v>14</v>
      </c>
      <c r="B44" s="100"/>
      <c r="C44" s="137"/>
      <c r="D44" s="138"/>
      <c r="E44" s="138"/>
      <c r="F44" s="27" t="s">
        <v>3</v>
      </c>
      <c r="G44" s="139"/>
      <c r="H44" s="140"/>
      <c r="I44" s="140"/>
      <c r="J44" s="140"/>
      <c r="K44" s="141"/>
    </row>
    <row r="45" spans="1:11" ht="23.25" customHeight="1" x14ac:dyDescent="0.2">
      <c r="A45" s="125" t="s">
        <v>33</v>
      </c>
      <c r="B45" s="126"/>
      <c r="C45" s="126"/>
      <c r="D45" s="126"/>
      <c r="E45" s="126"/>
      <c r="F45" s="126"/>
      <c r="G45" s="126"/>
      <c r="H45" s="126"/>
      <c r="I45" s="126"/>
      <c r="J45" s="127"/>
      <c r="K45" s="5"/>
    </row>
    <row r="46" spans="1:11" ht="23.25" customHeight="1" x14ac:dyDescent="0.2">
      <c r="A46" s="128"/>
      <c r="B46" s="129"/>
      <c r="C46" s="129"/>
      <c r="D46" s="129"/>
      <c r="E46" s="129"/>
      <c r="F46" s="129"/>
      <c r="G46" s="129"/>
      <c r="H46" s="129"/>
      <c r="I46" s="129"/>
      <c r="J46" s="130"/>
      <c r="K46" s="6"/>
    </row>
    <row r="47" spans="1:11" ht="21.75" customHeight="1" x14ac:dyDescent="0.2">
      <c r="A47" s="111" t="s">
        <v>35</v>
      </c>
      <c r="B47" s="112"/>
      <c r="C47" s="112"/>
      <c r="D47" s="112"/>
      <c r="E47" s="112"/>
      <c r="F47" s="112"/>
      <c r="G47" s="112"/>
      <c r="H47" s="112"/>
      <c r="I47" s="112"/>
      <c r="J47" s="113"/>
      <c r="K47" s="7"/>
    </row>
    <row r="48" spans="1:11" ht="21.75" customHeight="1" x14ac:dyDescent="0.2">
      <c r="A48" s="114"/>
      <c r="B48" s="115"/>
      <c r="C48" s="115"/>
      <c r="D48" s="115"/>
      <c r="E48" s="115"/>
      <c r="F48" s="115"/>
      <c r="G48" s="115"/>
      <c r="H48" s="115"/>
      <c r="I48" s="115"/>
      <c r="J48" s="116"/>
      <c r="K48" s="7"/>
    </row>
    <row r="49" spans="1:11" ht="21.75" customHeight="1" x14ac:dyDescent="0.2">
      <c r="A49" s="117"/>
      <c r="B49" s="118"/>
      <c r="C49" s="118"/>
      <c r="D49" s="118"/>
      <c r="E49" s="118"/>
      <c r="F49" s="118"/>
      <c r="G49" s="118"/>
      <c r="H49" s="118"/>
      <c r="I49" s="118"/>
      <c r="J49" s="119"/>
      <c r="K49" s="7"/>
    </row>
    <row r="50" spans="1:11" ht="13.5" customHeight="1" x14ac:dyDescent="0.2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1" ht="18" x14ac:dyDescent="0.25">
      <c r="A51" s="162" t="s">
        <v>23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4"/>
    </row>
    <row r="52" spans="1:11" ht="13.5" thickBot="1" x14ac:dyDescent="0.2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6"/>
    </row>
    <row r="53" spans="1:11" ht="24.75" thickTop="1" thickBot="1" x14ac:dyDescent="0.4">
      <c r="A53" s="159" t="s">
        <v>22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1"/>
    </row>
    <row r="54" spans="1:11" ht="38.25" customHeight="1" thickTop="1" thickBot="1" x14ac:dyDescent="0.4">
      <c r="A54" s="149" t="s">
        <v>13</v>
      </c>
      <c r="B54" s="150"/>
      <c r="C54" s="13"/>
      <c r="D54" s="12" t="s">
        <v>3</v>
      </c>
      <c r="E54" s="165"/>
      <c r="F54" s="166"/>
      <c r="G54" s="9"/>
      <c r="H54" s="10"/>
      <c r="I54" s="10"/>
      <c r="J54" s="10"/>
      <c r="K54" s="11"/>
    </row>
    <row r="55" spans="1:11" ht="38.25" customHeight="1" thickBot="1" x14ac:dyDescent="0.4">
      <c r="A55" s="149" t="s">
        <v>12</v>
      </c>
      <c r="B55" s="150"/>
      <c r="C55" s="13"/>
      <c r="D55" s="12" t="s">
        <v>3</v>
      </c>
      <c r="E55" s="157"/>
      <c r="F55" s="158"/>
      <c r="G55" s="9"/>
      <c r="H55" s="10"/>
      <c r="I55" s="10"/>
      <c r="J55" s="10"/>
      <c r="K55" s="11"/>
    </row>
    <row r="56" spans="1:11" ht="18.75" thickBot="1" x14ac:dyDescent="0.3">
      <c r="A56" s="146" t="s">
        <v>37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1" ht="12.75" hidden="1" customHeight="1" x14ac:dyDescent="0.2"/>
    <row r="58" spans="1:11" ht="12.75" hidden="1" customHeight="1" x14ac:dyDescent="0.2"/>
    <row r="59" spans="1:11" ht="12.75" hidden="1" customHeight="1" x14ac:dyDescent="0.2"/>
    <row r="60" spans="1:11" ht="12.75" hidden="1" customHeight="1" x14ac:dyDescent="0.2"/>
    <row r="61" spans="1:11" ht="12.75" hidden="1" customHeight="1" x14ac:dyDescent="0.2"/>
    <row r="62" spans="1:11" ht="12.75" hidden="1" customHeight="1" x14ac:dyDescent="0.2"/>
    <row r="63" spans="1:11" ht="12.75" hidden="1" customHeight="1" x14ac:dyDescent="0.2"/>
    <row r="64" spans="1:11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sheetProtection password="E92A" sheet="1" selectLockedCells="1"/>
  <mergeCells count="69">
    <mergeCell ref="C41:K43"/>
    <mergeCell ref="C26:D26"/>
    <mergeCell ref="C23:E23"/>
    <mergeCell ref="C38:J38"/>
    <mergeCell ref="A36:K36"/>
    <mergeCell ref="A35:B35"/>
    <mergeCell ref="A33:B34"/>
    <mergeCell ref="C24:E24"/>
    <mergeCell ref="D33:J33"/>
    <mergeCell ref="C34:J34"/>
    <mergeCell ref="E25:F25"/>
    <mergeCell ref="G25:K25"/>
    <mergeCell ref="G26:K26"/>
    <mergeCell ref="A1:K1"/>
    <mergeCell ref="A2:K2"/>
    <mergeCell ref="A14:K14"/>
    <mergeCell ref="K10:K12"/>
    <mergeCell ref="G4:H4"/>
    <mergeCell ref="B4:C4"/>
    <mergeCell ref="E4:F4"/>
    <mergeCell ref="A27:B27"/>
    <mergeCell ref="A13:B13"/>
    <mergeCell ref="A31:B31"/>
    <mergeCell ref="E26:F26"/>
    <mergeCell ref="A3:K3"/>
    <mergeCell ref="D20:E20"/>
    <mergeCell ref="A15:B24"/>
    <mergeCell ref="C31:E31"/>
    <mergeCell ref="G31:K31"/>
    <mergeCell ref="C25:D25"/>
    <mergeCell ref="A56:K56"/>
    <mergeCell ref="A54:B54"/>
    <mergeCell ref="A55:B55"/>
    <mergeCell ref="A50:K50"/>
    <mergeCell ref="A52:K52"/>
    <mergeCell ref="E55:F55"/>
    <mergeCell ref="A53:K53"/>
    <mergeCell ref="A51:K51"/>
    <mergeCell ref="E54:F54"/>
    <mergeCell ref="A47:J49"/>
    <mergeCell ref="D37:J37"/>
    <mergeCell ref="A40:B40"/>
    <mergeCell ref="A39:B39"/>
    <mergeCell ref="A45:J46"/>
    <mergeCell ref="A41:B43"/>
    <mergeCell ref="G39:K39"/>
    <mergeCell ref="C44:E44"/>
    <mergeCell ref="G44:K44"/>
    <mergeCell ref="A37:B38"/>
    <mergeCell ref="I4:K4"/>
    <mergeCell ref="C22:E22"/>
    <mergeCell ref="G15:K21"/>
    <mergeCell ref="A44:B44"/>
    <mergeCell ref="C40:J40"/>
    <mergeCell ref="C35:E35"/>
    <mergeCell ref="G35:K35"/>
    <mergeCell ref="C39:E39"/>
    <mergeCell ref="G24:K24"/>
    <mergeCell ref="A32:K32"/>
    <mergeCell ref="G23:K23"/>
    <mergeCell ref="A28:B30"/>
    <mergeCell ref="C28:K30"/>
    <mergeCell ref="A10:J12"/>
    <mergeCell ref="A5:C9"/>
    <mergeCell ref="C13:K13"/>
    <mergeCell ref="D5:K9"/>
    <mergeCell ref="C27:J27"/>
    <mergeCell ref="A25:B25"/>
    <mergeCell ref="A26:B26"/>
  </mergeCells>
  <phoneticPr fontId="4" type="noConversion"/>
  <dataValidations count="2">
    <dataValidation type="textLength" operator="equal" allowBlank="1" showInputMessage="1" showErrorMessage="1" errorTitle="Incorrect Funding Account Number" error="The funding account number should be 8 digits in length." sqref="G25">
      <formula1>8</formula1>
    </dataValidation>
    <dataValidation type="date" operator="greaterThan" allowBlank="1" showInputMessage="1" showErrorMessage="1" sqref="F24 I4">
      <formula1>1</formula1>
    </dataValidation>
  </dataValidations>
  <printOptions horizontalCentered="1"/>
  <pageMargins left="0.25" right="0.25" top="0.25" bottom="0.47" header="0.25" footer="0.5"/>
  <pageSetup scale="45" orientation="portrait" errors="dash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38" r:id="rId4" name="Label1">
          <controlPr defaultSize="0" autoLine="0" r:id="rId5">
            <anchor moveWithCells="1">
              <from>
                <xdr:col>5</xdr:col>
                <xdr:colOff>676275</xdr:colOff>
                <xdr:row>2</xdr:row>
                <xdr:rowOff>114300</xdr:rowOff>
              </from>
              <to>
                <xdr:col>10</xdr:col>
                <xdr:colOff>771525</xdr:colOff>
                <xdr:row>2</xdr:row>
                <xdr:rowOff>419100</xdr:rowOff>
              </to>
            </anchor>
          </controlPr>
        </control>
      </mc:Choice>
      <mc:Fallback>
        <control shapeId="1138" r:id="rId4" name="Label1"/>
      </mc:Fallback>
    </mc:AlternateContent>
    <mc:AlternateContent xmlns:mc="http://schemas.openxmlformats.org/markup-compatibility/2006">
      <mc:Choice Requires="x14">
        <control shapeId="1137" r:id="rId6" name="TextBox1">
          <controlPr defaultSize="0" autoLine="0" r:id="rId7">
            <anchor moveWithCells="1">
              <from>
                <xdr:col>4</xdr:col>
                <xdr:colOff>1581150</xdr:colOff>
                <xdr:row>2</xdr:row>
                <xdr:rowOff>76200</xdr:rowOff>
              </from>
              <to>
                <xdr:col>5</xdr:col>
                <xdr:colOff>552450</xdr:colOff>
                <xdr:row>2</xdr:row>
                <xdr:rowOff>476250</xdr:rowOff>
              </to>
            </anchor>
          </controlPr>
        </control>
      </mc:Choice>
      <mc:Fallback>
        <control shapeId="1137" r:id="rId6" name="TextBox1"/>
      </mc:Fallback>
    </mc:AlternateContent>
    <mc:AlternateContent xmlns:mc="http://schemas.openxmlformats.org/markup-compatibility/2006">
      <mc:Choice Requires="x14">
        <control shapeId="1136" r:id="rId8" name="OptionButton2">
          <controlPr defaultSize="0" autoLine="0" r:id="rId9">
            <anchor moveWithCells="1">
              <from>
                <xdr:col>3</xdr:col>
                <xdr:colOff>1333500</xdr:colOff>
                <xdr:row>2</xdr:row>
                <xdr:rowOff>104775</xdr:rowOff>
              </from>
              <to>
                <xdr:col>4</xdr:col>
                <xdr:colOff>1609725</xdr:colOff>
                <xdr:row>2</xdr:row>
                <xdr:rowOff>428625</xdr:rowOff>
              </to>
            </anchor>
          </controlPr>
        </control>
      </mc:Choice>
      <mc:Fallback>
        <control shapeId="1136" r:id="rId8" name="OptionButton2"/>
      </mc:Fallback>
    </mc:AlternateContent>
    <mc:AlternateContent xmlns:mc="http://schemas.openxmlformats.org/markup-compatibility/2006">
      <mc:Choice Requires="x14">
        <control shapeId="1133" r:id="rId10" name="CheckBox2">
          <controlPr defaultSize="0" autoFill="0" autoLine="0" altText="Employer requires that the employee be available to speak with customers at times when the employee is away from the office or at times outside the employee's normal work schedule._x000a_" r:id="rId11">
            <anchor moveWithCells="1">
              <from>
                <xdr:col>3</xdr:col>
                <xdr:colOff>95250</xdr:colOff>
                <xdr:row>4</xdr:row>
                <xdr:rowOff>104775</xdr:rowOff>
              </from>
              <to>
                <xdr:col>10</xdr:col>
                <xdr:colOff>781050</xdr:colOff>
                <xdr:row>6</xdr:row>
                <xdr:rowOff>57150</xdr:rowOff>
              </to>
            </anchor>
          </controlPr>
        </control>
      </mc:Choice>
      <mc:Fallback>
        <control shapeId="1133" r:id="rId10" name="CheckBox2"/>
      </mc:Fallback>
    </mc:AlternateContent>
    <mc:AlternateContent xmlns:mc="http://schemas.openxmlformats.org/markup-compatibility/2006">
      <mc:Choice Requires="x14">
        <control shapeId="1129" r:id="rId12" name="CheckBox1">
          <controlPr defaultSize="0" autoFill="0" autoLine="0" altText="Employer requires that the employee be available to speak with customers at times when the employee is away from the office or at times outside the employee's normal work schedule._x000a_" r:id="rId13">
            <anchor moveWithCells="1">
              <from>
                <xdr:col>3</xdr:col>
                <xdr:colOff>57150</xdr:colOff>
                <xdr:row>6</xdr:row>
                <xdr:rowOff>104775</xdr:rowOff>
              </from>
              <to>
                <xdr:col>10</xdr:col>
                <xdr:colOff>752475</xdr:colOff>
                <xdr:row>8</xdr:row>
                <xdr:rowOff>323850</xdr:rowOff>
              </to>
            </anchor>
          </controlPr>
        </control>
      </mc:Choice>
      <mc:Fallback>
        <control shapeId="1129" r:id="rId12" name="CheckBox1"/>
      </mc:Fallback>
    </mc:AlternateContent>
    <mc:AlternateContent xmlns:mc="http://schemas.openxmlformats.org/markup-compatibility/2006">
      <mc:Choice Requires="x14">
        <control shapeId="1120" r:id="rId14" name="OptionButton3">
          <controlPr defaultSize="0" autoLine="0" r:id="rId15">
            <anchor moveWithCells="1">
              <from>
                <xdr:col>2</xdr:col>
                <xdr:colOff>2762250</xdr:colOff>
                <xdr:row>2</xdr:row>
                <xdr:rowOff>104775</xdr:rowOff>
              </from>
              <to>
                <xdr:col>3</xdr:col>
                <xdr:colOff>1247775</xdr:colOff>
                <xdr:row>2</xdr:row>
                <xdr:rowOff>457200</xdr:rowOff>
              </to>
            </anchor>
          </controlPr>
        </control>
      </mc:Choice>
      <mc:Fallback>
        <control shapeId="1120" r:id="rId14" name="OptionButton3"/>
      </mc:Fallback>
    </mc:AlternateContent>
    <mc:AlternateContent xmlns:mc="http://schemas.openxmlformats.org/markup-compatibility/2006">
      <mc:Choice Requires="x14">
        <control shapeId="1119" r:id="rId16" name="UPDATE">
          <controlPr defaultSize="0" autoLine="0" r:id="rId17">
            <anchor moveWithCells="1">
              <from>
                <xdr:col>2</xdr:col>
                <xdr:colOff>1428750</xdr:colOff>
                <xdr:row>2</xdr:row>
                <xdr:rowOff>95250</xdr:rowOff>
              </from>
              <to>
                <xdr:col>2</xdr:col>
                <xdr:colOff>2714625</xdr:colOff>
                <xdr:row>2</xdr:row>
                <xdr:rowOff>428625</xdr:rowOff>
              </to>
            </anchor>
          </controlPr>
        </control>
      </mc:Choice>
      <mc:Fallback>
        <control shapeId="1119" r:id="rId16" name="UPDATE"/>
      </mc:Fallback>
    </mc:AlternateContent>
    <mc:AlternateContent xmlns:mc="http://schemas.openxmlformats.org/markup-compatibility/2006">
      <mc:Choice Requires="x14">
        <control shapeId="1118" r:id="rId18" name="OptionButton1">
          <controlPr defaultSize="0" autoFill="0" autoLine="0" r:id="rId19">
            <anchor moveWithCells="1">
              <from>
                <xdr:col>2</xdr:col>
                <xdr:colOff>438150</xdr:colOff>
                <xdr:row>2</xdr:row>
                <xdr:rowOff>95250</xdr:rowOff>
              </from>
              <to>
                <xdr:col>2</xdr:col>
                <xdr:colOff>1304925</xdr:colOff>
                <xdr:row>2</xdr:row>
                <xdr:rowOff>438150</xdr:rowOff>
              </to>
            </anchor>
          </controlPr>
        </control>
      </mc:Choice>
      <mc:Fallback>
        <control shapeId="1118" r:id="rId1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Cell Phone Allowance Request</vt:lpstr>
      <vt:lpstr>'Cell Phone Allowance Request'!Print_Area</vt:lpstr>
    </vt:vector>
  </TitlesOfParts>
  <Company>Univeristy of Central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Garnette Garricks</dc:creator>
  <cp:lastModifiedBy>Marty Sibley</cp:lastModifiedBy>
  <cp:lastPrinted>2012-01-30T15:20:23Z</cp:lastPrinted>
  <dcterms:created xsi:type="dcterms:W3CDTF">2008-04-18T13:12:44Z</dcterms:created>
  <dcterms:modified xsi:type="dcterms:W3CDTF">2013-11-06T18:22:18Z</dcterms:modified>
</cp:coreProperties>
</file>